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8" activeTab="0"/>
  </bookViews>
  <sheets>
    <sheet name="TAB A" sheetId="1" r:id="rId1"/>
    <sheet name="TAB B" sheetId="2" r:id="rId2"/>
    <sheet name="TAB C" sheetId="3" r:id="rId3"/>
    <sheet name="TAB D" sheetId="4" r:id="rId4"/>
    <sheet name="TAB E" sheetId="5" r:id="rId5"/>
  </sheets>
  <definedNames>
    <definedName name="Excel_BuiltIn_Print_Titles_1">'TAB A'!#REF!</definedName>
    <definedName name="Excel_BuiltIn_Print_Titles_2">'TAB B'!#REF!</definedName>
    <definedName name="Excel_BuiltIn_Print_Titles_3">'TAB C'!#REF!</definedName>
    <definedName name="Excel_BuiltIn_Print_Titles_5">'TAB E'!#REF!</definedName>
    <definedName name="_xlnm.Print_Titles" localSheetId="3">'TAB D'!$1:$4</definedName>
  </definedNames>
  <calcPr fullCalcOnLoad="1"/>
</workbook>
</file>

<file path=xl/sharedStrings.xml><?xml version="1.0" encoding="utf-8"?>
<sst xmlns="http://schemas.openxmlformats.org/spreadsheetml/2006/main" count="106" uniqueCount="64">
  <si>
    <t>GESTIONE DEL RISCHIO - TABELLA A</t>
  </si>
  <si>
    <t>AREA AUTORIZZAZIONI E CONCESSIONI</t>
  </si>
  <si>
    <t>STRUTTURA RESPONSABILE</t>
  </si>
  <si>
    <t>PROCESSO</t>
  </si>
  <si>
    <t>TIPOLOGIE RISCHIO</t>
  </si>
  <si>
    <t>PROBABILITA' ACCADIMENTO</t>
  </si>
  <si>
    <t>IMPATTO</t>
  </si>
  <si>
    <t>LIVELLO RISCHIO</t>
  </si>
  <si>
    <t>PONDERAZIONE RISCHIO</t>
  </si>
  <si>
    <t>MISURE ESISTENTI</t>
  </si>
  <si>
    <t>MISURE DA REALIZZARE</t>
  </si>
  <si>
    <t>ASP NON GESTISCE NE' CONCESSIONI NE' AUTORIZZAZIONI</t>
  </si>
  <si>
    <t>GESTIONE DEL RISCHIO - TABELLA B</t>
  </si>
  <si>
    <t>AREA SCELTA DEL CONTRAENTE PER L'AFFIDAMENTO DI LAVORI, FORNITURE E SERVIZI</t>
  </si>
  <si>
    <t>AREA AMMINISTRATIVO FINANZIARIA</t>
  </si>
  <si>
    <t>affidamenti di lavori, servizi forniture merdiante procedure aperte o ristrette</t>
  </si>
  <si>
    <t>violazione nome in materia di procedure ad evidenza pubblica; utilizzo distorto dell'elenco ditte da invitare; accordi collusivi tra imprese partecipanti ad una gara volti a manipolarne gli esiti; definizione di requisiti di partecipazione ad hoc al fine di favorire un determinato concorrente; omesso controllo dei requisiti; uso distorto dei criteri di trasparenza, rotazione e parità di trattamento; abuso del provvedimento di revoca del bando per non aggiudicare una gara dall'esito non voluto o per concedere un indennizzo all'aggiudicatario</t>
  </si>
  <si>
    <t>utilizzo della procedura al di fuori dei casi previsti dalla normativa di settore; frazionamento artificioso dei contratti di acquisto per avvalersi delle acquisizioni in economia; omesso ricorso a MEPA/CONSIP; abuso dell'affidamento diretto a determinate imprese fornitrici; abuso del criterio del rapporto fiduciario</t>
  </si>
  <si>
    <t>concessioni e affidamenti in house di servizi pubblici locali</t>
  </si>
  <si>
    <t>mancato rispetto normativa di settore; omesso/scarso controllo sull'attività del concessionario dei pubblici servizi o dell'affidatario</t>
  </si>
  <si>
    <t>Controlli interni; verifica del rispetto di parametri fissati da  norme sull'accreditamento; controlli qualità.</t>
  </si>
  <si>
    <t>GESTIONE DEL RISCHIO - TABELLA C</t>
  </si>
  <si>
    <t>AREA EROGAZIONE CONTRIBUTI – VANTAGGI ECONOMICI</t>
  </si>
  <si>
    <t>GESTIONE DEL RISCHIO - TABELLA D</t>
  </si>
  <si>
    <t>AREA ACQUISIZIONE E PROGRESSIONE DEL PERSONALE</t>
  </si>
  <si>
    <t xml:space="preserve">SERVIZIO  PERSONALE </t>
  </si>
  <si>
    <t xml:space="preserve">reclutamento personale </t>
  </si>
  <si>
    <t>nomina commissari compiacenti; predisposizione bandi e prove ad hoc e/o valutazioni inique per favorire determinati candidati</t>
  </si>
  <si>
    <t>Controlli interni; rotazione dei membri delle commissioni; presenza di commissari esterni all'ente; adozione di un Regolamento sulle modalità di reclutamento del personale che fissa criteri e procedure.</t>
  </si>
  <si>
    <t>Misure da A a N - Formazione base</t>
  </si>
  <si>
    <t>progressioni economiche o di carriera</t>
  </si>
  <si>
    <t>attuazione secondo criteri volti a favorire determinati candidati</t>
  </si>
  <si>
    <t>ASP ha adottato dal 2010 una Metodologia di valutazione, che stabilisce criteri oggettivi sulla base dei quali attuare le eventuali progressioni economiche</t>
  </si>
  <si>
    <t>TUTTI I SERVIZI</t>
  </si>
  <si>
    <t>incarichi esterni  per collaborazioni</t>
  </si>
  <si>
    <t>affidamento di incarichi per attività possibili all'interno dell'amministrazione; violazione normativa di settore al fine di favorire determinati soggetti</t>
  </si>
  <si>
    <t>Misure da A a N - Formazione tecnica</t>
  </si>
  <si>
    <t>GESTIONE DEL RISCHIO - TABELLA E</t>
  </si>
  <si>
    <t>AMBITI DIVERSI E SPECIFICI</t>
  </si>
  <si>
    <t xml:space="preserve">SERVIZIO SEGRETERIA GENERALE </t>
  </si>
  <si>
    <t>arrivo corrispondenza e protocollo</t>
  </si>
  <si>
    <t>irregolarità delle operazioni di protocollazione; irregolarità accettazione documenti (es. di gara) pervenuti oltre la scadenza con retrodatazione timbro di arrivo</t>
  </si>
  <si>
    <t>SERVIZI ASSISTENZIALI</t>
  </si>
  <si>
    <t>assistenza agli utenti / ospiti</t>
  </si>
  <si>
    <t>regalie di varia natura da parte di familiari di utenti</t>
  </si>
  <si>
    <t>adozione del Codice di Comportamento che regolamente l'importo massimo di regalie che possono essere accettate dai dipendenti ASP. ASP è dotata di appositi protocolli assistenziali che assicurano standard di erogazione dei servizi. Il lavoro assistenziale è basato sull'equipe, organizzata gerarchicamente.</t>
  </si>
  <si>
    <t xml:space="preserve">
</t>
  </si>
  <si>
    <t>Misure da A a O - Formazione tecnica.</t>
  </si>
  <si>
    <t>SERVIZI ASSISTENZIALI - AREA ANZIANI</t>
  </si>
  <si>
    <t>accesso degli ospiti alla CRA "Residenza Agave"</t>
  </si>
  <si>
    <t>Monitoraggio continuo sulle modalità di accesso alla struttura</t>
  </si>
  <si>
    <t>regalie di varia natura da parte di familiari e/o utenti</t>
  </si>
  <si>
    <t xml:space="preserve">Nel 2016 è stato adottato un regolamento di accesso e la Carta dei servizi che prevedono criteri obiettivi nello stilare una graduatoria per l'accesso da parte degli utenti alla CRA Agave </t>
  </si>
  <si>
    <t>Controlli interni.</t>
  </si>
  <si>
    <t>Sarà predisposto un regolamento di accesso alla struttura.</t>
  </si>
  <si>
    <t>SERVIZI ASSISTENZIALI - AREA RIVOLTA A SOGGETTI CON FRAGILITA' SOCIALE</t>
  </si>
  <si>
    <t>MISURE da A a O. 
Predisposiziome di un nuovo regolamento di acquisizioni di beni, servizi e affidamento di lavori.
Formazione del personale addetto.</t>
  </si>
  <si>
    <t>accesso utenti alla "Residenza Lillà" (residenza protetta)</t>
  </si>
  <si>
    <t>ASP ha adottato dal 2010 (modificato più volte nel 2014) un Regolamento per l'affidamento degli incarichi, che stabilisce criteri oggettivi e procedure.</t>
  </si>
  <si>
    <t>gestione informatizzata del protocollo con registrazione di eventuali modifiche su apposito server</t>
  </si>
  <si>
    <t>Controlli interni; Acquisti tramite mercato elettronico della PA</t>
  </si>
  <si>
    <t>acquisizione di beni e servizi mediante affidamento diretto e/o procedura negoziata</t>
  </si>
  <si>
    <t xml:space="preserve">Controlli interni; Acquisti tramite mercato elettronico: MEPA/CONSIP.   </t>
  </si>
  <si>
    <t>Misure da A a O - Formazione tecnica.
Informatizzazione Albo Fornitori (che permette piena applicazione del principio di rotazione) e delle relative procedure di scelta del contraente (affidamento diretto e procedure ristrette e/o negoziate).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</si>
</sst>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0">
    <font>
      <sz val="10"/>
      <name val="Arial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2" fillId="33" borderId="1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wrapText="1" shrinkToFi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justify" vertical="center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180" wrapText="1"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zoomScale="55" zoomScaleNormal="55" zoomScalePageLayoutView="0" workbookViewId="0" topLeftCell="A1">
      <selection activeCell="A7" sqref="A7:C7"/>
    </sheetView>
  </sheetViews>
  <sheetFormatPr defaultColWidth="11.57421875" defaultRowHeight="12.75"/>
  <cols>
    <col min="1" max="1" width="27.140625" style="0" customWidth="1"/>
    <col min="2" max="2" width="28.140625" style="0" customWidth="1"/>
    <col min="3" max="3" width="27.140625" style="0" customWidth="1"/>
    <col min="4" max="4" width="18.28125" style="1" customWidth="1"/>
    <col min="5" max="5" width="12.57421875" style="1" customWidth="1"/>
    <col min="6" max="6" width="11.57421875" style="1" customWidth="1"/>
    <col min="7" max="8" width="24.00390625" style="1" customWidth="1"/>
    <col min="9" max="9" width="23.421875" style="0" customWidth="1"/>
    <col min="10" max="10" width="20.28125" style="0" customWidth="1"/>
  </cols>
  <sheetData>
    <row r="1" spans="3:8" ht="15.75">
      <c r="C1" s="29" t="s">
        <v>0</v>
      </c>
      <c r="D1" s="29"/>
      <c r="E1" s="29"/>
      <c r="F1" s="29"/>
      <c r="G1" s="29"/>
      <c r="H1" s="29"/>
    </row>
    <row r="2" spans="3:8" ht="27.75" customHeight="1">
      <c r="C2" s="30" t="s">
        <v>1</v>
      </c>
      <c r="D2" s="30"/>
      <c r="E2" s="30"/>
      <c r="F2" s="30"/>
      <c r="G2" s="30"/>
      <c r="H2" s="30"/>
    </row>
    <row r="3" spans="3:8" s="2" customFormat="1" ht="28.5" customHeight="1">
      <c r="C3" s="31"/>
      <c r="D3" s="31"/>
      <c r="E3" s="31"/>
      <c r="F3" s="31"/>
      <c r="G3" s="3"/>
      <c r="H3" s="3"/>
    </row>
    <row r="4" spans="1:11" s="5" customFormat="1" ht="57.75" customHeight="1">
      <c r="A4" s="32" t="s">
        <v>2</v>
      </c>
      <c r="B4" s="32" t="s">
        <v>3</v>
      </c>
      <c r="C4" s="32" t="s">
        <v>4</v>
      </c>
      <c r="D4" s="33" t="s">
        <v>5</v>
      </c>
      <c r="E4" s="33" t="s">
        <v>6</v>
      </c>
      <c r="F4" s="33" t="s">
        <v>7</v>
      </c>
      <c r="G4" s="32" t="s">
        <v>8</v>
      </c>
      <c r="H4" s="32" t="s">
        <v>9</v>
      </c>
      <c r="I4" s="34" t="s">
        <v>10</v>
      </c>
      <c r="J4" s="34"/>
      <c r="K4" s="34"/>
    </row>
    <row r="5" spans="1:11" s="5" customFormat="1" ht="57.75" customHeight="1">
      <c r="A5" s="32"/>
      <c r="B5" s="32"/>
      <c r="C5" s="32"/>
      <c r="D5" s="33"/>
      <c r="E5" s="33"/>
      <c r="F5" s="33"/>
      <c r="G5" s="32"/>
      <c r="H5" s="32"/>
      <c r="I5" s="4">
        <v>2014</v>
      </c>
      <c r="J5" s="4">
        <v>2015</v>
      </c>
      <c r="K5" s="6">
        <v>2016</v>
      </c>
    </row>
    <row r="6" spans="1:2" ht="12.75">
      <c r="A6" s="7"/>
      <c r="B6" s="7"/>
    </row>
    <row r="7" spans="1:3" ht="12.75" customHeight="1">
      <c r="A7" s="35" t="s">
        <v>11</v>
      </c>
      <c r="B7" s="35"/>
      <c r="C7" s="35"/>
    </row>
  </sheetData>
  <sheetProtection selectLockedCells="1" selectUnlockedCells="1"/>
  <mergeCells count="13">
    <mergeCell ref="H4:H5"/>
    <mergeCell ref="I4:K4"/>
    <mergeCell ref="A7:C7"/>
    <mergeCell ref="C1:H1"/>
    <mergeCell ref="C2:H2"/>
    <mergeCell ref="C3:F3"/>
    <mergeCell ref="A4:A5"/>
    <mergeCell ref="B4:B5"/>
    <mergeCell ref="C4:C5"/>
    <mergeCell ref="D4:D5"/>
    <mergeCell ref="E4:E5"/>
    <mergeCell ref="F4:F5"/>
    <mergeCell ref="G4:G5"/>
  </mergeCells>
  <printOptions/>
  <pageMargins left="0.39375" right="0.39375" top="0.5902777777777778" bottom="0.39305555555555555" header="0.5118055555555555" footer="0.19652777777777777"/>
  <pageSetup fitToHeight="7" fitToWidth="1" horizontalDpi="300" verticalDpi="300" orientation="landscape" paperSize="9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="70" zoomScaleNormal="70" zoomScalePageLayoutView="0" workbookViewId="0" topLeftCell="A1">
      <selection activeCell="N8" sqref="N8"/>
    </sheetView>
  </sheetViews>
  <sheetFormatPr defaultColWidth="11.57421875" defaultRowHeight="12.75"/>
  <cols>
    <col min="1" max="1" width="21.140625" style="0" customWidth="1"/>
    <col min="2" max="2" width="28.140625" style="0" customWidth="1"/>
    <col min="3" max="3" width="27.140625" style="0" customWidth="1"/>
    <col min="4" max="4" width="13.57421875" style="1" customWidth="1"/>
    <col min="5" max="5" width="12.57421875" style="1" customWidth="1"/>
    <col min="6" max="6" width="11.57421875" style="1" customWidth="1"/>
    <col min="7" max="7" width="24.00390625" style="1" customWidth="1"/>
    <col min="8" max="8" width="18.00390625" style="1" customWidth="1"/>
    <col min="9" max="9" width="18.421875" style="0" customWidth="1"/>
    <col min="10" max="10" width="23.421875" style="0" customWidth="1"/>
  </cols>
  <sheetData>
    <row r="1" spans="1:12" ht="15.75">
      <c r="A1" s="22"/>
      <c r="B1" s="22"/>
      <c r="C1" s="29" t="s">
        <v>12</v>
      </c>
      <c r="D1" s="29"/>
      <c r="E1" s="29"/>
      <c r="F1" s="29"/>
      <c r="G1" s="29"/>
      <c r="H1" s="29"/>
      <c r="I1" s="22"/>
      <c r="J1" s="22"/>
      <c r="K1" s="22"/>
      <c r="L1" s="22"/>
    </row>
    <row r="2" spans="1:12" ht="27.75" customHeight="1">
      <c r="A2" s="22"/>
      <c r="B2" s="22"/>
      <c r="C2" s="30" t="s">
        <v>13</v>
      </c>
      <c r="D2" s="30"/>
      <c r="E2" s="30"/>
      <c r="F2" s="30"/>
      <c r="G2" s="30"/>
      <c r="H2" s="30"/>
      <c r="I2" s="22"/>
      <c r="J2" s="22"/>
      <c r="K2" s="22"/>
      <c r="L2" s="22"/>
    </row>
    <row r="3" spans="1:12" s="2" customFormat="1" ht="28.5" customHeight="1">
      <c r="A3" s="25"/>
      <c r="B3" s="25"/>
      <c r="C3" s="31"/>
      <c r="D3" s="31"/>
      <c r="E3" s="31"/>
      <c r="F3" s="31"/>
      <c r="G3" s="26"/>
      <c r="H3" s="26"/>
      <c r="I3" s="25"/>
      <c r="J3" s="25"/>
      <c r="K3" s="25"/>
      <c r="L3" s="25"/>
    </row>
    <row r="4" spans="1:11" s="5" customFormat="1" ht="57.75" customHeight="1">
      <c r="A4" s="32" t="s">
        <v>2</v>
      </c>
      <c r="B4" s="32" t="s">
        <v>3</v>
      </c>
      <c r="C4" s="32" t="s">
        <v>4</v>
      </c>
      <c r="D4" s="33" t="s">
        <v>5</v>
      </c>
      <c r="E4" s="33" t="s">
        <v>6</v>
      </c>
      <c r="F4" s="33" t="s">
        <v>7</v>
      </c>
      <c r="G4" s="32" t="s">
        <v>8</v>
      </c>
      <c r="H4" s="32" t="s">
        <v>9</v>
      </c>
      <c r="I4" s="34" t="s">
        <v>10</v>
      </c>
      <c r="J4" s="34"/>
      <c r="K4" s="34"/>
    </row>
    <row r="5" spans="1:11" s="5" customFormat="1" ht="57.75" customHeight="1">
      <c r="A5" s="32"/>
      <c r="B5" s="32"/>
      <c r="C5" s="32"/>
      <c r="D5" s="33"/>
      <c r="E5" s="33"/>
      <c r="F5" s="33"/>
      <c r="G5" s="32"/>
      <c r="H5" s="32"/>
      <c r="I5" s="4">
        <v>2017</v>
      </c>
      <c r="J5" s="4">
        <v>2018</v>
      </c>
      <c r="K5" s="6">
        <v>2019</v>
      </c>
    </row>
    <row r="6" spans="1:12" ht="348.75" customHeight="1">
      <c r="A6" s="8" t="s">
        <v>14</v>
      </c>
      <c r="B6" s="9" t="s">
        <v>15</v>
      </c>
      <c r="C6" s="9" t="s">
        <v>16</v>
      </c>
      <c r="D6" s="15">
        <v>2</v>
      </c>
      <c r="E6" s="15">
        <v>3</v>
      </c>
      <c r="F6" s="16">
        <f>D6*E6</f>
        <v>6</v>
      </c>
      <c r="G6" s="15" t="str">
        <f>IF(F6&lt;=5,"BASSO",IF(F6&lt;=10,"MEDIO",IF(F6&lt;=20,"ALTO",IF(F6&lt;25,"ELEVATO"))))</f>
        <v>MEDIO</v>
      </c>
      <c r="H6" s="12" t="s">
        <v>60</v>
      </c>
      <c r="I6" s="12" t="s">
        <v>56</v>
      </c>
      <c r="J6" s="12" t="s">
        <v>46</v>
      </c>
      <c r="K6" s="27"/>
      <c r="L6" s="22"/>
    </row>
    <row r="7" spans="1:12" ht="285" customHeight="1">
      <c r="A7" s="13"/>
      <c r="B7" s="9" t="s">
        <v>61</v>
      </c>
      <c r="C7" s="9" t="s">
        <v>17</v>
      </c>
      <c r="D7" s="15">
        <v>2</v>
      </c>
      <c r="E7" s="15">
        <v>3</v>
      </c>
      <c r="F7" s="28">
        <f>D7*E7</f>
        <v>6</v>
      </c>
      <c r="G7" s="15" t="str">
        <f>IF(F7&lt;=5,"BASSO",IF(F7&lt;=10,"MEDIO",IF(F7&lt;=20,"ALTO",IF(F7&lt;25,"ELEVATO"))))</f>
        <v>MEDIO</v>
      </c>
      <c r="H7" s="12" t="s">
        <v>62</v>
      </c>
      <c r="I7" s="12" t="s">
        <v>63</v>
      </c>
      <c r="J7" s="12"/>
      <c r="K7" s="27"/>
      <c r="L7" s="22"/>
    </row>
    <row r="8" spans="1:12" ht="165.75" customHeight="1">
      <c r="A8" s="13"/>
      <c r="B8" s="14" t="s">
        <v>18</v>
      </c>
      <c r="C8" s="14" t="s">
        <v>19</v>
      </c>
      <c r="D8" s="15">
        <v>1</v>
      </c>
      <c r="E8" s="15">
        <v>1.8</v>
      </c>
      <c r="F8" s="16">
        <f>D8*E8</f>
        <v>1.8</v>
      </c>
      <c r="G8" s="15" t="str">
        <f>IF(F8&lt;=5,"BASSO",IF(F8&lt;=10,"MEDIO",IF(F8&lt;=20,"ALTO",IF(F8&lt;25,"ELEVATO"))))</f>
        <v>BASSO</v>
      </c>
      <c r="H8" s="12" t="s">
        <v>20</v>
      </c>
      <c r="I8" s="23" t="s">
        <v>47</v>
      </c>
      <c r="J8" s="12"/>
      <c r="K8" s="27"/>
      <c r="L8" s="22"/>
    </row>
  </sheetData>
  <sheetProtection selectLockedCells="1" selectUnlockedCells="1"/>
  <mergeCells count="12">
    <mergeCell ref="G4:G5"/>
    <mergeCell ref="H4:H5"/>
    <mergeCell ref="I4:K4"/>
    <mergeCell ref="C1:H1"/>
    <mergeCell ref="C2:H2"/>
    <mergeCell ref="C3:F3"/>
    <mergeCell ref="A4:A5"/>
    <mergeCell ref="B4:B5"/>
    <mergeCell ref="C4:C5"/>
    <mergeCell ref="D4:D5"/>
    <mergeCell ref="E4:E5"/>
    <mergeCell ref="F4:F5"/>
  </mergeCells>
  <printOptions/>
  <pageMargins left="0.39375" right="0.39375" top="0.5902777777777778" bottom="0.39305555555555555" header="0.5118055555555555" footer="0.19652777777777777"/>
  <pageSetup fitToHeight="2" fitToWidth="1" horizontalDpi="300" verticalDpi="300" orientation="landscape" paperSize="9" r:id="rId1"/>
  <headerFooter alignWithMargins="0"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zoomScalePageLayoutView="0" workbookViewId="0" topLeftCell="A1">
      <selection activeCell="B14" sqref="B14"/>
    </sheetView>
  </sheetViews>
  <sheetFormatPr defaultColWidth="11.57421875" defaultRowHeight="12.75"/>
  <cols>
    <col min="1" max="1" width="19.7109375" style="7" customWidth="1"/>
    <col min="2" max="2" width="19.140625" style="0" customWidth="1"/>
    <col min="3" max="3" width="23.8515625" style="0" customWidth="1"/>
    <col min="4" max="4" width="10.421875" style="1" customWidth="1"/>
    <col min="5" max="5" width="10.140625" style="1" customWidth="1"/>
    <col min="6" max="6" width="10.7109375" style="1" customWidth="1"/>
    <col min="7" max="7" width="19.421875" style="1" customWidth="1"/>
    <col min="8" max="8" width="20.421875" style="1" customWidth="1"/>
    <col min="9" max="9" width="19.28125" style="0" customWidth="1"/>
    <col min="10" max="10" width="19.00390625" style="0" customWidth="1"/>
  </cols>
  <sheetData>
    <row r="1" spans="1:8" ht="15.75">
      <c r="A1"/>
      <c r="C1" s="29" t="s">
        <v>21</v>
      </c>
      <c r="D1" s="29"/>
      <c r="E1" s="29"/>
      <c r="F1" s="29"/>
      <c r="G1" s="29"/>
      <c r="H1" s="29"/>
    </row>
    <row r="2" spans="1:8" ht="27.75" customHeight="1">
      <c r="A2"/>
      <c r="C2" s="30" t="s">
        <v>22</v>
      </c>
      <c r="D2" s="30"/>
      <c r="E2" s="30"/>
      <c r="F2" s="30"/>
      <c r="G2" s="30"/>
      <c r="H2" s="30"/>
    </row>
    <row r="3" spans="3:8" s="2" customFormat="1" ht="28.5" customHeight="1">
      <c r="C3" s="31"/>
      <c r="D3" s="31"/>
      <c r="E3" s="31"/>
      <c r="F3" s="31"/>
      <c r="G3" s="3"/>
      <c r="H3" s="3"/>
    </row>
    <row r="4" spans="1:11" s="5" customFormat="1" ht="57.75" customHeight="1">
      <c r="A4" s="32" t="s">
        <v>2</v>
      </c>
      <c r="B4" s="32" t="s">
        <v>3</v>
      </c>
      <c r="C4" s="32" t="s">
        <v>4</v>
      </c>
      <c r="D4" s="33" t="s">
        <v>5</v>
      </c>
      <c r="E4" s="33" t="s">
        <v>6</v>
      </c>
      <c r="F4" s="33" t="s">
        <v>7</v>
      </c>
      <c r="G4" s="32" t="s">
        <v>8</v>
      </c>
      <c r="H4" s="32" t="s">
        <v>9</v>
      </c>
      <c r="I4" s="34" t="s">
        <v>10</v>
      </c>
      <c r="J4" s="34"/>
      <c r="K4" s="34"/>
    </row>
    <row r="5" spans="1:11" s="5" customFormat="1" ht="57.75" customHeight="1">
      <c r="A5" s="32"/>
      <c r="B5" s="32"/>
      <c r="C5" s="32"/>
      <c r="D5" s="33"/>
      <c r="E5" s="33"/>
      <c r="F5" s="33"/>
      <c r="G5" s="32"/>
      <c r="H5" s="32"/>
      <c r="I5" s="4">
        <v>2014</v>
      </c>
      <c r="J5" s="4">
        <v>2015</v>
      </c>
      <c r="K5" s="6">
        <v>2016</v>
      </c>
    </row>
    <row r="6" spans="1:3" ht="12.75" customHeight="1">
      <c r="A6" s="35" t="s">
        <v>11</v>
      </c>
      <c r="B6" s="35"/>
      <c r="C6" s="35"/>
    </row>
  </sheetData>
  <sheetProtection selectLockedCells="1" selectUnlockedCells="1"/>
  <mergeCells count="13">
    <mergeCell ref="H4:H5"/>
    <mergeCell ref="I4:K4"/>
    <mergeCell ref="A6:C6"/>
    <mergeCell ref="C1:H1"/>
    <mergeCell ref="C2:H2"/>
    <mergeCell ref="C3:F3"/>
    <mergeCell ref="A4:A5"/>
    <mergeCell ref="B4:B5"/>
    <mergeCell ref="C4:C5"/>
    <mergeCell ref="D4:D5"/>
    <mergeCell ref="E4:E5"/>
    <mergeCell ref="F4:F5"/>
    <mergeCell ref="G4:G5"/>
  </mergeCells>
  <printOptions/>
  <pageMargins left="0.39375" right="0.39375" top="0.5902777777777778" bottom="0.39305555555555555" header="0.5118055555555555" footer="0.19652777777777777"/>
  <pageSetup fitToHeight="5" fitToWidth="1" horizontalDpi="300" verticalDpi="300" orientation="landscape" paperSize="9"/>
  <headerFooter alignWithMargins="0"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zoomScale="85" zoomScaleNormal="85" zoomScalePageLayoutView="0" workbookViewId="0" topLeftCell="A1">
      <selection activeCell="G8" sqref="G8"/>
    </sheetView>
  </sheetViews>
  <sheetFormatPr defaultColWidth="11.57421875" defaultRowHeight="12.75"/>
  <cols>
    <col min="1" max="1" width="27.140625" style="0" customWidth="1"/>
    <col min="2" max="2" width="16.28125" style="0" customWidth="1"/>
    <col min="3" max="3" width="24.8515625" style="0" customWidth="1"/>
    <col min="4" max="4" width="9.7109375" style="1" customWidth="1"/>
    <col min="5" max="5" width="10.140625" style="1" customWidth="1"/>
    <col min="6" max="6" width="11.140625" style="1" customWidth="1"/>
    <col min="7" max="7" width="18.8515625" style="1" customWidth="1"/>
    <col min="8" max="8" width="19.57421875" style="1" customWidth="1"/>
    <col min="9" max="11" width="16.28125" style="0" customWidth="1"/>
  </cols>
  <sheetData>
    <row r="1" spans="3:8" ht="15.75">
      <c r="C1" s="29" t="s">
        <v>23</v>
      </c>
      <c r="D1" s="29"/>
      <c r="E1" s="29"/>
      <c r="F1" s="29"/>
      <c r="G1" s="29"/>
      <c r="H1" s="29"/>
    </row>
    <row r="2" spans="3:8" ht="27.75" customHeight="1">
      <c r="C2" s="30" t="s">
        <v>24</v>
      </c>
      <c r="D2" s="30"/>
      <c r="E2" s="30"/>
      <c r="F2" s="30"/>
      <c r="G2" s="30"/>
      <c r="H2" s="30"/>
    </row>
    <row r="3" spans="3:8" s="2" customFormat="1" ht="28.5" customHeight="1">
      <c r="C3" s="31"/>
      <c r="D3" s="31"/>
      <c r="E3" s="31"/>
      <c r="F3" s="31"/>
      <c r="G3" s="3"/>
      <c r="H3" s="3"/>
    </row>
    <row r="4" spans="1:11" s="5" customFormat="1" ht="57.75" customHeight="1">
      <c r="A4" s="32" t="s">
        <v>2</v>
      </c>
      <c r="B4" s="32" t="s">
        <v>3</v>
      </c>
      <c r="C4" s="32" t="s">
        <v>4</v>
      </c>
      <c r="D4" s="33" t="s">
        <v>5</v>
      </c>
      <c r="E4" s="33" t="s">
        <v>6</v>
      </c>
      <c r="F4" s="33" t="s">
        <v>7</v>
      </c>
      <c r="G4" s="32" t="s">
        <v>8</v>
      </c>
      <c r="H4" s="32" t="s">
        <v>9</v>
      </c>
      <c r="I4" s="34" t="s">
        <v>10</v>
      </c>
      <c r="J4" s="34"/>
      <c r="K4" s="34"/>
    </row>
    <row r="5" spans="1:11" s="5" customFormat="1" ht="57.75" customHeight="1">
      <c r="A5" s="32"/>
      <c r="B5" s="32"/>
      <c r="C5" s="32"/>
      <c r="D5" s="33"/>
      <c r="E5" s="33"/>
      <c r="F5" s="33"/>
      <c r="G5" s="32"/>
      <c r="H5" s="32"/>
      <c r="I5" s="4">
        <v>2017</v>
      </c>
      <c r="J5" s="4">
        <v>2018</v>
      </c>
      <c r="K5" s="4">
        <v>2019</v>
      </c>
    </row>
    <row r="6" spans="1:11" ht="264" customHeight="1">
      <c r="A6" s="9" t="s">
        <v>25</v>
      </c>
      <c r="B6" s="9" t="s">
        <v>26</v>
      </c>
      <c r="C6" s="9" t="s">
        <v>27</v>
      </c>
      <c r="D6" s="10">
        <v>3.2</v>
      </c>
      <c r="E6" s="10">
        <v>1.8</v>
      </c>
      <c r="F6" s="11">
        <f>D6*E6</f>
        <v>5.760000000000001</v>
      </c>
      <c r="G6" s="10" t="str">
        <f>IF(F6&lt;=5,"BASSO",IF(F6&lt;=10,"MEDIO",IF(F6&lt;=20,"ALTO",IF(F6&lt;25,"ELEVATO"))))</f>
        <v>MEDIO</v>
      </c>
      <c r="H6" s="17" t="s">
        <v>28</v>
      </c>
      <c r="I6" s="12" t="s">
        <v>29</v>
      </c>
      <c r="J6" s="18"/>
      <c r="K6" s="19"/>
    </row>
    <row r="7" spans="1:11" ht="176.25" customHeight="1">
      <c r="A7" s="9" t="s">
        <v>25</v>
      </c>
      <c r="B7" s="9" t="s">
        <v>30</v>
      </c>
      <c r="C7" s="9" t="s">
        <v>31</v>
      </c>
      <c r="D7" s="10">
        <v>1</v>
      </c>
      <c r="E7" s="10">
        <v>1</v>
      </c>
      <c r="F7" s="10">
        <f>D7*E7</f>
        <v>1</v>
      </c>
      <c r="G7" s="10" t="str">
        <f>IF(F7&lt;=5,"BASSO",IF(F7&lt;=10,"MEDIO",IF(F7&lt;=20,"ALTO",IF(F7&lt;25,"ELEVATO"))))</f>
        <v>BASSO</v>
      </c>
      <c r="H7" s="17" t="s">
        <v>32</v>
      </c>
      <c r="I7" s="12" t="s">
        <v>29</v>
      </c>
      <c r="J7" s="18"/>
      <c r="K7" s="19"/>
    </row>
    <row r="8" spans="1:11" ht="157.5" customHeight="1">
      <c r="A8" s="9" t="s">
        <v>33</v>
      </c>
      <c r="B8" s="9" t="s">
        <v>34</v>
      </c>
      <c r="C8" s="9" t="s">
        <v>35</v>
      </c>
      <c r="D8" s="10">
        <v>2</v>
      </c>
      <c r="E8" s="10">
        <v>2.8</v>
      </c>
      <c r="F8" s="11">
        <f>D8*E8</f>
        <v>5.6</v>
      </c>
      <c r="G8" s="10" t="str">
        <f>IF(F8&lt;=5,"BASSO",IF(F8&lt;=10,"MEDIO",IF(F8&lt;=20,"ALTO",IF(F8&lt;25,"ELEVATO"))))</f>
        <v>MEDIO</v>
      </c>
      <c r="H8" s="17" t="s">
        <v>58</v>
      </c>
      <c r="I8" s="12" t="s">
        <v>36</v>
      </c>
      <c r="J8" s="18"/>
      <c r="K8" s="19"/>
    </row>
  </sheetData>
  <sheetProtection selectLockedCells="1" selectUnlockedCells="1"/>
  <mergeCells count="12">
    <mergeCell ref="G4:G5"/>
    <mergeCell ref="H4:H5"/>
    <mergeCell ref="I4:K4"/>
    <mergeCell ref="C1:H1"/>
    <mergeCell ref="C2:H2"/>
    <mergeCell ref="C3:F3"/>
    <mergeCell ref="A4:A5"/>
    <mergeCell ref="B4:B5"/>
    <mergeCell ref="C4:C5"/>
    <mergeCell ref="D4:D5"/>
    <mergeCell ref="E4:E5"/>
    <mergeCell ref="F4:F5"/>
  </mergeCells>
  <printOptions/>
  <pageMargins left="0.39375" right="0.39375" top="0.5902777777777778" bottom="0.39305555555555555" header="0.5118055555555555" footer="0.19652777777777777"/>
  <pageSetup fitToHeight="1" fitToWidth="1" horizontalDpi="300" verticalDpi="300" orientation="landscape" paperSize="9" r:id="rId1"/>
  <headerFooter alignWithMargins="0"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="70" zoomScaleNormal="70" zoomScalePageLayoutView="0" workbookViewId="0" topLeftCell="A1">
      <selection activeCell="I9" sqref="I9"/>
    </sheetView>
  </sheetViews>
  <sheetFormatPr defaultColWidth="11.57421875" defaultRowHeight="12.75"/>
  <cols>
    <col min="1" max="1" width="26.421875" style="0" customWidth="1"/>
    <col min="2" max="2" width="19.28125" style="0" customWidth="1"/>
    <col min="3" max="3" width="27.8515625" style="0" customWidth="1"/>
    <col min="4" max="4" width="11.8515625" style="1" customWidth="1"/>
    <col min="5" max="5" width="8.421875" style="1" customWidth="1"/>
    <col min="6" max="6" width="12.57421875" style="1" customWidth="1"/>
    <col min="7" max="7" width="19.28125" style="1" customWidth="1"/>
    <col min="8" max="8" width="25.28125" style="1" customWidth="1"/>
    <col min="9" max="9" width="17.7109375" style="0" customWidth="1"/>
    <col min="10" max="10" width="18.8515625" style="0" customWidth="1"/>
  </cols>
  <sheetData>
    <row r="1" spans="3:8" ht="15.75">
      <c r="C1" s="29" t="s">
        <v>37</v>
      </c>
      <c r="D1" s="29"/>
      <c r="E1" s="29"/>
      <c r="F1" s="29"/>
      <c r="G1" s="29"/>
      <c r="H1" s="29"/>
    </row>
    <row r="2" spans="3:8" ht="27.75" customHeight="1">
      <c r="C2" s="30" t="s">
        <v>38</v>
      </c>
      <c r="D2" s="30"/>
      <c r="E2" s="30"/>
      <c r="F2" s="30"/>
      <c r="G2" s="30"/>
      <c r="H2" s="30"/>
    </row>
    <row r="3" spans="3:8" s="2" customFormat="1" ht="28.5" customHeight="1">
      <c r="C3" s="31"/>
      <c r="D3" s="31"/>
      <c r="E3" s="31"/>
      <c r="F3" s="31"/>
      <c r="G3" s="3"/>
      <c r="H3" s="3"/>
    </row>
    <row r="4" spans="1:11" s="5" customFormat="1" ht="57.75" customHeight="1">
      <c r="A4" s="32" t="s">
        <v>2</v>
      </c>
      <c r="B4" s="32" t="s">
        <v>3</v>
      </c>
      <c r="C4" s="32" t="s">
        <v>4</v>
      </c>
      <c r="D4" s="33" t="s">
        <v>5</v>
      </c>
      <c r="E4" s="33" t="s">
        <v>6</v>
      </c>
      <c r="F4" s="33" t="s">
        <v>7</v>
      </c>
      <c r="G4" s="32" t="s">
        <v>8</v>
      </c>
      <c r="H4" s="32" t="s">
        <v>9</v>
      </c>
      <c r="I4" s="34" t="s">
        <v>10</v>
      </c>
      <c r="J4" s="34"/>
      <c r="K4" s="34"/>
    </row>
    <row r="5" spans="1:11" s="5" customFormat="1" ht="57.75" customHeight="1">
      <c r="A5" s="32"/>
      <c r="B5" s="32"/>
      <c r="C5" s="32"/>
      <c r="D5" s="33"/>
      <c r="E5" s="33"/>
      <c r="F5" s="33"/>
      <c r="G5" s="32"/>
      <c r="H5" s="32"/>
      <c r="I5" s="4">
        <v>2017</v>
      </c>
      <c r="J5" s="4">
        <v>2018</v>
      </c>
      <c r="K5" s="6">
        <v>2019</v>
      </c>
    </row>
    <row r="6" spans="1:12" ht="108.75">
      <c r="A6" s="14" t="s">
        <v>39</v>
      </c>
      <c r="B6" s="14" t="s">
        <v>40</v>
      </c>
      <c r="C6" s="14" t="s">
        <v>41</v>
      </c>
      <c r="D6" s="15">
        <v>1.7</v>
      </c>
      <c r="E6" s="15">
        <v>1</v>
      </c>
      <c r="F6" s="15">
        <f>D6*E6</f>
        <v>1.7</v>
      </c>
      <c r="G6" s="15" t="str">
        <f>IF(F6&lt;=5,"BASSO",IF(F6&lt;=10,"MEDIO",IF(F6&lt;=20,"ALTO",IF(F6&lt;25,"ELEVATO"))))</f>
        <v>BASSO</v>
      </c>
      <c r="H6" s="14" t="s">
        <v>59</v>
      </c>
      <c r="I6" s="23" t="s">
        <v>29</v>
      </c>
      <c r="J6" s="24"/>
      <c r="K6" s="13"/>
      <c r="L6" s="20"/>
    </row>
    <row r="7" spans="1:11" ht="218.25">
      <c r="A7" s="14" t="s">
        <v>42</v>
      </c>
      <c r="B7" s="14" t="s">
        <v>43</v>
      </c>
      <c r="C7" s="14" t="s">
        <v>44</v>
      </c>
      <c r="D7" s="15">
        <v>1</v>
      </c>
      <c r="E7" s="15">
        <v>3</v>
      </c>
      <c r="F7" s="15">
        <f>D7*E7</f>
        <v>3</v>
      </c>
      <c r="G7" s="15" t="str">
        <f>IF(F7&lt;=5,"BASSO",IF(F7&lt;=10,"MEDIO",IF(F7&lt;=20,"ALTO",IF(F7&lt;25,"ELEVATO"))))</f>
        <v>BASSO</v>
      </c>
      <c r="H7" s="14" t="s">
        <v>45</v>
      </c>
      <c r="I7" s="23" t="s">
        <v>29</v>
      </c>
      <c r="J7" s="24"/>
      <c r="K7" s="13"/>
    </row>
    <row r="8" spans="1:11" ht="192" customHeight="1">
      <c r="A8" s="14" t="s">
        <v>48</v>
      </c>
      <c r="B8" s="14" t="s">
        <v>49</v>
      </c>
      <c r="C8" s="14" t="s">
        <v>51</v>
      </c>
      <c r="D8" s="15">
        <v>1</v>
      </c>
      <c r="E8" s="14">
        <v>3</v>
      </c>
      <c r="F8" s="14">
        <f>D8*E8</f>
        <v>3</v>
      </c>
      <c r="G8" s="15" t="str">
        <f>IF(F8&lt;=5,"BASSO",IF(F8&lt;=10,"MEDIO",IF(F8&lt;=20,"ALTO",IF(F8&lt;25,"ELEVATO"))))</f>
        <v>BASSO</v>
      </c>
      <c r="H8" s="14" t="s">
        <v>52</v>
      </c>
      <c r="I8" s="14" t="s">
        <v>50</v>
      </c>
      <c r="J8" s="14"/>
      <c r="K8" s="21"/>
    </row>
    <row r="9" spans="1:11" ht="141" customHeight="1">
      <c r="A9" s="14" t="s">
        <v>55</v>
      </c>
      <c r="B9" s="14" t="s">
        <v>57</v>
      </c>
      <c r="C9" s="14" t="s">
        <v>51</v>
      </c>
      <c r="D9" s="15">
        <v>1.5</v>
      </c>
      <c r="E9" s="14">
        <v>3</v>
      </c>
      <c r="F9" s="14">
        <f>D9*E9</f>
        <v>4.5</v>
      </c>
      <c r="G9" s="15" t="str">
        <f>IF(F9&lt;=5,"BASSO",IF(F9&lt;=10,"MEDIO",IF(F9&lt;=20,"ALTO",IF(F9&lt;25,"ELEVATO"))))</f>
        <v>BASSO</v>
      </c>
      <c r="H9" s="14" t="s">
        <v>53</v>
      </c>
      <c r="I9" s="14" t="s">
        <v>54</v>
      </c>
      <c r="J9" s="14"/>
      <c r="K9" s="21"/>
    </row>
    <row r="10" spans="1:10" ht="12.75">
      <c r="A10" s="25"/>
      <c r="B10" s="25"/>
      <c r="C10" s="25"/>
      <c r="D10" s="26"/>
      <c r="E10" s="26"/>
      <c r="F10" s="26"/>
      <c r="G10" s="26"/>
      <c r="H10" s="26"/>
      <c r="I10" s="25"/>
      <c r="J10" s="25"/>
    </row>
    <row r="11" spans="1:10" ht="12.75">
      <c r="A11" s="25"/>
      <c r="B11" s="25"/>
      <c r="C11" s="25"/>
      <c r="D11" s="26"/>
      <c r="E11" s="26"/>
      <c r="F11" s="26"/>
      <c r="G11" s="26"/>
      <c r="H11" s="26"/>
      <c r="I11" s="25"/>
      <c r="J11" s="25"/>
    </row>
    <row r="12" spans="1:10" ht="12.75">
      <c r="A12" s="25"/>
      <c r="B12" s="25"/>
      <c r="C12" s="25"/>
      <c r="D12" s="26"/>
      <c r="E12" s="26"/>
      <c r="F12" s="26"/>
      <c r="G12" s="26"/>
      <c r="H12" s="26"/>
      <c r="I12" s="25"/>
      <c r="J12" s="25"/>
    </row>
  </sheetData>
  <sheetProtection selectLockedCells="1" selectUnlockedCells="1"/>
  <mergeCells count="12">
    <mergeCell ref="G4:G5"/>
    <mergeCell ref="H4:H5"/>
    <mergeCell ref="I4:K4"/>
    <mergeCell ref="C1:H1"/>
    <mergeCell ref="C2:H2"/>
    <mergeCell ref="C3:F3"/>
    <mergeCell ref="A4:A5"/>
    <mergeCell ref="B4:B5"/>
    <mergeCell ref="C4:C5"/>
    <mergeCell ref="D4:D5"/>
    <mergeCell ref="E4:E5"/>
    <mergeCell ref="F4:F5"/>
  </mergeCells>
  <printOptions/>
  <pageMargins left="0.39375" right="0.39375" top="0.5902777777777778" bottom="0.39305555555555555" header="0.5118055555555555" footer="0.19652777777777777"/>
  <pageSetup fitToHeight="3" fitToWidth="1" horizontalDpi="300" verticalDpi="300" orientation="landscape" paperSize="9" r:id="rId1"/>
  <headerFooter alignWithMargins="0"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Callegari</dc:creator>
  <cp:keywords/>
  <dc:description/>
  <cp:lastModifiedBy>Alfredo Rizzato</cp:lastModifiedBy>
  <dcterms:created xsi:type="dcterms:W3CDTF">2016-01-29T17:04:09Z</dcterms:created>
  <dcterms:modified xsi:type="dcterms:W3CDTF">2017-01-31T09:27:12Z</dcterms:modified>
  <cp:category/>
  <cp:version/>
  <cp:contentType/>
  <cp:contentStatus/>
</cp:coreProperties>
</file>